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0" windowWidth="25600" windowHeight="14800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1" i="1"/>
  <c r="P22" i="1"/>
  <c r="P23" i="1"/>
  <c r="P25" i="1"/>
  <c r="P26" i="1"/>
  <c r="P27" i="1"/>
  <c r="P28" i="1"/>
  <c r="P29" i="1"/>
  <c r="P30" i="1"/>
  <c r="P31" i="1"/>
  <c r="P33" i="1"/>
  <c r="P11" i="1"/>
</calcChain>
</file>

<file path=xl/comments1.xml><?xml version="1.0" encoding="utf-8"?>
<comments xmlns="http://schemas.openxmlformats.org/spreadsheetml/2006/main">
  <authors>
    <author>Elaine</author>
  </authors>
  <commentList>
    <comment ref="F11" authorId="0">
      <text>
        <r>
          <rPr>
            <b/>
            <sz val="9"/>
            <color indexed="81"/>
            <rFont val="Tahoma"/>
            <charset val="1"/>
          </rPr>
          <t>Elaine:</t>
        </r>
        <r>
          <rPr>
            <sz val="9"/>
            <color indexed="81"/>
            <rFont val="Tahoma"/>
            <charset val="1"/>
          </rPr>
          <t xml:space="preserve">
Whiss. Allotments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Elaine:</t>
        </r>
        <r>
          <rPr>
            <sz val="9"/>
            <color indexed="81"/>
            <rFont val="Tahoma"/>
            <charset val="1"/>
          </rPr>
          <t xml:space="preserve">
£1,000 Whiss. Resuc. Group.
100.00 Citz. Advice</t>
        </r>
      </text>
    </comment>
    <comment ref="D14" authorId="0">
      <text>
        <r>
          <rPr>
            <b/>
            <sz val="9"/>
            <color indexed="81"/>
            <rFont val="Tahoma"/>
            <charset val="1"/>
          </rPr>
          <t>Elaine:</t>
        </r>
        <r>
          <rPr>
            <sz val="9"/>
            <color indexed="81"/>
            <rFont val="Tahoma"/>
            <charset val="1"/>
          </rPr>
          <t xml:space="preserve">
Pat Lake</t>
        </r>
      </text>
    </comment>
    <comment ref="I15" authorId="0">
      <text>
        <r>
          <rPr>
            <b/>
            <sz val="9"/>
            <color indexed="81"/>
            <rFont val="Tahoma"/>
            <charset val="1"/>
          </rPr>
          <t>Elaine:</t>
        </r>
        <r>
          <rPr>
            <sz val="9"/>
            <color indexed="81"/>
            <rFont val="Tahoma"/>
            <charset val="1"/>
          </rPr>
          <t xml:space="preserve">
Dalton Solictors</t>
        </r>
      </text>
    </comment>
    <comment ref="E17" authorId="0">
      <text>
        <r>
          <rPr>
            <b/>
            <sz val="9"/>
            <color indexed="81"/>
            <rFont val="Tahoma"/>
            <charset val="1"/>
          </rPr>
          <t>Elaine:</t>
        </r>
        <r>
          <rPr>
            <sz val="9"/>
            <color indexed="81"/>
            <rFont val="Tahoma"/>
            <charset val="1"/>
          </rPr>
          <t xml:space="preserve">
Street Lighting</t>
        </r>
      </text>
    </comment>
    <comment ref="E18" authorId="0">
      <text>
        <r>
          <rPr>
            <b/>
            <sz val="9"/>
            <color indexed="81"/>
            <rFont val="Tahoma"/>
            <charset val="1"/>
          </rPr>
          <t>Elaine:</t>
        </r>
        <r>
          <rPr>
            <sz val="9"/>
            <color indexed="81"/>
            <rFont val="Tahoma"/>
            <charset val="1"/>
          </rPr>
          <t xml:space="preserve">
900.00 Whiss PCC
81.25 Village Hall
150.00 The Brownies</t>
        </r>
      </text>
    </comment>
    <comment ref="I18" authorId="0">
      <text>
        <r>
          <rPr>
            <b/>
            <sz val="9"/>
            <color indexed="81"/>
            <rFont val="Tahoma"/>
            <charset val="1"/>
          </rPr>
          <t>Elaine:</t>
        </r>
        <r>
          <rPr>
            <sz val="9"/>
            <color indexed="81"/>
            <rFont val="Tahoma"/>
            <charset val="1"/>
          </rPr>
          <t xml:space="preserve">
59.99 Wiss. Net
81.25 Village Hall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Elaine:</t>
        </r>
        <r>
          <rPr>
            <sz val="9"/>
            <color indexed="81"/>
            <rFont val="Tahoma"/>
            <charset val="1"/>
          </rPr>
          <t xml:space="preserve">
1056.00 RCC salaries
35.68 Caretaker</t>
        </r>
      </text>
    </comment>
  </commentList>
</comments>
</file>

<file path=xl/sharedStrings.xml><?xml version="1.0" encoding="utf-8"?>
<sst xmlns="http://schemas.openxmlformats.org/spreadsheetml/2006/main" count="54" uniqueCount="52">
  <si>
    <t>Full Year</t>
  </si>
  <si>
    <t xml:space="preserve">% of Budget </t>
  </si>
  <si>
    <t>Cumulative % of year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</si>
  <si>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</si>
  <si>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</si>
  <si>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</si>
  <si>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</si>
  <si>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</si>
  <si>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</si>
  <si>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</si>
  <si>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</si>
  <si>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</si>
  <si>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</si>
  <si>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</si>
  <si>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</si>
  <si>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Spent ytd</t>
  </si>
  <si>
    <t>Opening Balance</t>
  </si>
  <si>
    <t>Income</t>
  </si>
  <si>
    <t>Total Available</t>
  </si>
  <si>
    <t>VARIABLE COSTS</t>
  </si>
  <si>
    <t>Donations&amp; Charities</t>
  </si>
  <si>
    <t>Subscriptions</t>
  </si>
  <si>
    <t>Training</t>
  </si>
  <si>
    <t>Office Expenses</t>
  </si>
  <si>
    <t>Professional fees</t>
  </si>
  <si>
    <t>Maintenance</t>
  </si>
  <si>
    <t>Street Lighting</t>
  </si>
  <si>
    <t>Community action</t>
  </si>
  <si>
    <t>TOTAL VARIABLES</t>
  </si>
  <si>
    <t>FIXED COSTS</t>
  </si>
  <si>
    <t>Salaries</t>
  </si>
  <si>
    <t>Insurance</t>
  </si>
  <si>
    <t>TOTAL FIXED COSTS</t>
  </si>
  <si>
    <t>PROJECT COSTS</t>
  </si>
  <si>
    <t>Village Magazine</t>
  </si>
  <si>
    <t>Long Clawson Charity</t>
  </si>
  <si>
    <t>Parish Property</t>
  </si>
  <si>
    <t>Graveyard Provision</t>
  </si>
  <si>
    <t>Play/Youth facilities</t>
  </si>
  <si>
    <t>Contingencies</t>
  </si>
  <si>
    <t>TOTAL PROJECT</t>
  </si>
  <si>
    <t>Operating Surplus</t>
  </si>
  <si>
    <t xml:space="preserve"> YTD</t>
  </si>
  <si>
    <t xml:space="preserve">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</si>
  <si>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</si>
  <si>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</t>
  </si>
  <si>
    <t>Total costs 2018/9</t>
  </si>
  <si>
    <t>Whissendne Parish Council</t>
  </si>
  <si>
    <t>APPROVED EXPENDITURE 2018/19</t>
  </si>
  <si>
    <t xml:space="preserve"> </t>
  </si>
  <si>
    <t xml:space="preserve">             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</si>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</sst>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9" xfId="0" applyFont="1" applyBorder="1"/>
    <xf numFmtId="0" fontId="1" fillId="0" borderId="10" xfId="0" applyFont="1" applyBorder="1"/>
    <xf numFmtId="2" fontId="0" fillId="0" borderId="0" xfId="0" applyNumberFormat="1" applyAlignment="1">
      <alignment horizontal="left"/>
    </xf>
    <xf numFmtId="2" fontId="1" fillId="0" borderId="8" xfId="0" applyNumberFormat="1" applyFont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0" fontId="1" fillId="2" borderId="9" xfId="0" applyFont="1" applyFill="1" applyBorder="1"/>
    <xf numFmtId="0" fontId="1" fillId="2" borderId="10" xfId="0" applyFont="1" applyFill="1" applyBorder="1"/>
    <xf numFmtId="0" fontId="2" fillId="0" borderId="8" xfId="0" applyFont="1" applyBorder="1"/>
    <xf numFmtId="0" fontId="2" fillId="0" borderId="10" xfId="0" applyFont="1" applyBorder="1"/>
    <xf numFmtId="0" fontId="1" fillId="2" borderId="9" xfId="0" applyFont="1" applyFill="1" applyBorder="1" applyAlignment="1">
      <alignment horizontal="left"/>
    </xf>
    <xf numFmtId="0" fontId="1" fillId="2" borderId="8" xfId="0" applyFont="1" applyFill="1" applyBorder="1"/>
    <xf numFmtId="2" fontId="1" fillId="2" borderId="9" xfId="0" applyNumberFormat="1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14" xfId="0" applyFont="1" applyBorder="1"/>
    <xf numFmtId="0" fontId="0" fillId="0" borderId="0" xfId="0" applyBorder="1"/>
    <xf numFmtId="0" fontId="0" fillId="0" borderId="0" xfId="0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1" fillId="2" borderId="9" xfId="0" applyNumberFormat="1" applyFont="1" applyFill="1" applyBorder="1"/>
    <xf numFmtId="2" fontId="1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2" fontId="2" fillId="0" borderId="1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2" fontId="1" fillId="2" borderId="10" xfId="0" applyNumberFormat="1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1" fillId="2" borderId="9" xfId="0" applyNumberFormat="1" applyFont="1" applyFill="1" applyBorder="1"/>
    <xf numFmtId="0" fontId="0" fillId="0" borderId="13" xfId="0" applyBorder="1" applyAlignment="1">
      <alignment horizontal="left"/>
    </xf>
    <xf numFmtId="2" fontId="1" fillId="0" borderId="9" xfId="0" applyNumberFormat="1" applyFont="1" applyBorder="1"/>
    <xf numFmtId="2" fontId="1" fillId="2" borderId="15" xfId="0" applyNumberFormat="1" applyFont="1" applyFill="1" applyBorder="1"/>
    <xf numFmtId="2" fontId="1" fillId="2" borderId="1" xfId="0" applyNumberFormat="1" applyFont="1" applyFill="1" applyBorder="1" applyAlignment="1">
      <alignment horizontal="left"/>
    </xf>
    <xf numFmtId="2" fontId="1" fillId="2" borderId="15" xfId="0" applyNumberFormat="1" applyFont="1" applyFill="1" applyBorder="1" applyAlignment="1">
      <alignment horizontal="left"/>
    </xf>
    <xf numFmtId="2" fontId="1" fillId="0" borderId="1" xfId="0" applyNumberFormat="1" applyFont="1" applyBorder="1"/>
    <xf numFmtId="10" fontId="0" fillId="0" borderId="0" xfId="0" applyNumberFormat="1" applyAlignment="1">
      <alignment horizontal="left"/>
    </xf>
    <xf numFmtId="10" fontId="3" fillId="0" borderId="11" xfId="0" applyNumberFormat="1" applyFont="1" applyBorder="1" applyAlignment="1">
      <alignment horizontal="left"/>
    </xf>
    <xf numFmtId="10" fontId="1" fillId="2" borderId="13" xfId="0" applyNumberFormat="1" applyFont="1" applyFill="1" applyBorder="1" applyAlignment="1">
      <alignment horizontal="left"/>
    </xf>
    <xf numFmtId="10" fontId="1" fillId="2" borderId="10" xfId="0" applyNumberFormat="1" applyFont="1" applyFill="1" applyBorder="1" applyAlignment="1">
      <alignment horizontal="left"/>
    </xf>
    <xf numFmtId="10" fontId="1" fillId="0" borderId="10" xfId="0" applyNumberFormat="1" applyFont="1" applyBorder="1" applyAlignment="1">
      <alignment horizontal="left"/>
    </xf>
    <xf numFmtId="10" fontId="2" fillId="0" borderId="5" xfId="0" applyNumberFormat="1" applyFont="1" applyBorder="1" applyAlignment="1">
      <alignment horizontal="left"/>
    </xf>
    <xf numFmtId="10" fontId="2" fillId="0" borderId="1" xfId="0" applyNumberFormat="1" applyFont="1" applyBorder="1" applyAlignment="1">
      <alignment horizontal="left"/>
    </xf>
    <xf numFmtId="10" fontId="1" fillId="2" borderId="7" xfId="0" applyNumberFormat="1" applyFont="1" applyFill="1" applyBorder="1" applyAlignment="1">
      <alignment horizontal="left"/>
    </xf>
    <xf numFmtId="10" fontId="1" fillId="0" borderId="1" xfId="0" applyNumberFormat="1" applyFont="1" applyBorder="1" applyAlignment="1">
      <alignment horizontal="left"/>
    </xf>
    <xf numFmtId="10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0" fontId="4" fillId="0" borderId="0" xfId="0" applyFont="1"/>
    <xf numFmtId="2" fontId="4" fillId="0" borderId="0" xfId="0" applyNumberFormat="1" applyFont="1" applyAlignment="1">
      <alignment horizontal="left"/>
    </xf>
    <xf numFmtId="2" fontId="4" fillId="0" borderId="0" xfId="0" applyNumberFormat="1" applyFont="1"/>
    <xf numFmtId="2" fontId="2" fillId="3" borderId="13" xfId="0" applyNumberFormat="1" applyFont="1" applyFill="1" applyBorder="1" applyAlignment="1">
      <alignment horizontal="left"/>
    </xf>
    <xf numFmtId="0" fontId="0" fillId="0" borderId="8" xfId="0" applyBorder="1"/>
    <xf numFmtId="0" fontId="0" fillId="0" borderId="10" xfId="0" applyBorder="1"/>
    <xf numFmtId="1" fontId="2" fillId="0" borderId="9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0" fillId="0" borderId="2" xfId="0" applyBorder="1"/>
    <xf numFmtId="0" fontId="0" fillId="0" borderId="14" xfId="0" applyBorder="1"/>
    <xf numFmtId="2" fontId="0" fillId="0" borderId="14" xfId="0" applyNumberFormat="1" applyBorder="1" applyAlignment="1">
      <alignment horizontal="left"/>
    </xf>
    <xf numFmtId="0" fontId="4" fillId="0" borderId="14" xfId="0" applyFont="1" applyBorder="1"/>
    <xf numFmtId="2" fontId="4" fillId="0" borderId="14" xfId="0" applyNumberFormat="1" applyFont="1" applyBorder="1" applyAlignment="1">
      <alignment horizontal="left"/>
    </xf>
    <xf numFmtId="2" fontId="4" fillId="0" borderId="14" xfId="0" applyNumberFormat="1" applyFont="1" applyBorder="1"/>
    <xf numFmtId="2" fontId="0" fillId="0" borderId="14" xfId="0" applyNumberFormat="1" applyBorder="1"/>
    <xf numFmtId="2" fontId="0" fillId="0" borderId="3" xfId="0" applyNumberFormat="1" applyBorder="1"/>
    <xf numFmtId="0" fontId="0" fillId="0" borderId="6" xfId="0" applyBorder="1"/>
    <xf numFmtId="0" fontId="0" fillId="0" borderId="15" xfId="0" applyBorder="1"/>
    <xf numFmtId="2" fontId="0" fillId="0" borderId="15" xfId="0" applyNumberFormat="1" applyBorder="1" applyAlignment="1">
      <alignment horizontal="left"/>
    </xf>
    <xf numFmtId="0" fontId="4" fillId="0" borderId="15" xfId="0" applyFont="1" applyBorder="1"/>
    <xf numFmtId="2" fontId="4" fillId="0" borderId="15" xfId="0" applyNumberFormat="1" applyFont="1" applyBorder="1" applyAlignment="1">
      <alignment horizontal="left"/>
    </xf>
    <xf numFmtId="2" fontId="4" fillId="0" borderId="15" xfId="0" applyNumberFormat="1" applyFont="1" applyBorder="1"/>
    <xf numFmtId="2" fontId="0" fillId="0" borderId="15" xfId="0" applyNumberFormat="1" applyBorder="1"/>
    <xf numFmtId="0" fontId="0" fillId="0" borderId="15" xfId="0" applyBorder="1" applyAlignment="1">
      <alignment horizontal="left"/>
    </xf>
    <xf numFmtId="10" fontId="0" fillId="0" borderId="7" xfId="0" applyNumberFormat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5"/>
  <sheetViews>
    <sheetView tabSelected="1" topLeftCell="B1" workbookViewId="0">
      <selection activeCell="N24" sqref="N24"/>
    </sheetView>
  </sheetViews>
  <sheetFormatPr baseColWidth="10" defaultColWidth="8.83203125" defaultRowHeight="14" x14ac:dyDescent="0"/>
  <cols>
    <col min="1" max="1" width="9.1640625" hidden="1" customWidth="1"/>
    <col min="3" max="3" width="8.33203125" customWidth="1"/>
    <col min="4" max="4" width="7.33203125" style="8" customWidth="1"/>
    <col min="5" max="5" width="7.6640625" customWidth="1"/>
    <col min="6" max="7" width="7.1640625" customWidth="1"/>
    <col min="8" max="8" width="7.5" style="8" customWidth="1"/>
    <col min="9" max="9" width="7.1640625" style="36" customWidth="1"/>
    <col min="10" max="11" width="7.5" customWidth="1"/>
    <col min="12" max="12" width="7.5" style="36" customWidth="1"/>
    <col min="13" max="13" width="7.83203125" style="36" customWidth="1"/>
    <col min="14" max="14" width="7.5" customWidth="1"/>
    <col min="15" max="15" width="6.83203125" style="39" customWidth="1"/>
    <col min="16" max="16" width="7.33203125" customWidth="1"/>
    <col min="17" max="17" width="7.5" style="24" customWidth="1"/>
    <col min="18" max="18" width="8.5" style="45" customWidth="1"/>
  </cols>
  <sheetData>
    <row r="1" spans="2:19">
      <c r="O1" s="27"/>
    </row>
    <row r="2" spans="2:19">
      <c r="B2" s="67" t="s">
        <v>50</v>
      </c>
      <c r="C2" s="68"/>
      <c r="D2" s="69"/>
      <c r="E2" s="68"/>
      <c r="F2" s="68"/>
      <c r="G2" s="70" t="s">
        <v>47</v>
      </c>
      <c r="H2" s="71"/>
      <c r="I2" s="72"/>
      <c r="J2" s="70"/>
      <c r="K2" s="68"/>
      <c r="L2" s="73"/>
      <c r="M2" s="73"/>
      <c r="N2" s="68"/>
      <c r="O2" s="68"/>
      <c r="P2" s="68"/>
      <c r="Q2" s="69"/>
      <c r="R2" s="74"/>
    </row>
    <row r="3" spans="2:19">
      <c r="B3" s="75"/>
      <c r="C3" s="76"/>
      <c r="D3" s="77"/>
      <c r="E3" s="76"/>
      <c r="F3" s="76"/>
      <c r="G3" s="78" t="s">
        <v>48</v>
      </c>
      <c r="H3" s="78"/>
      <c r="I3" s="79"/>
      <c r="J3" s="80"/>
      <c r="K3" s="76"/>
      <c r="L3" s="81"/>
      <c r="M3" s="81"/>
      <c r="N3" s="76"/>
      <c r="O3" s="82"/>
      <c r="P3" s="76"/>
      <c r="Q3" s="82"/>
      <c r="R3" s="83"/>
    </row>
    <row r="4" spans="2:19" ht="0.75" customHeight="1"/>
    <row r="5" spans="2:19">
      <c r="B5" s="63"/>
      <c r="C5" s="64"/>
      <c r="D5" s="9"/>
      <c r="E5" s="22"/>
      <c r="F5" s="6"/>
      <c r="G5" s="6"/>
      <c r="H5" s="65">
        <v>2018</v>
      </c>
      <c r="I5" s="40"/>
      <c r="J5" s="6"/>
      <c r="K5" s="6"/>
      <c r="L5" s="40"/>
      <c r="M5" s="66">
        <v>2019</v>
      </c>
      <c r="N5" s="6"/>
      <c r="O5" s="26"/>
      <c r="P5" s="7"/>
      <c r="Q5" s="25" t="s">
        <v>0</v>
      </c>
      <c r="R5" s="46" t="s">
        <v>1</v>
      </c>
      <c r="S5" s="1"/>
    </row>
    <row r="6" spans="2:19">
      <c r="B6" s="2" t="s">
        <v>2</v>
      </c>
      <c r="C6" s="3"/>
      <c r="D6" s="30" t="s">
        <v>3</v>
      </c>
      <c r="E6" s="37" t="s">
        <v>4</v>
      </c>
      <c r="F6" s="37" t="s">
        <v>5</v>
      </c>
      <c r="G6" s="37" t="s">
        <v>6</v>
      </c>
      <c r="H6" s="30" t="s">
        <v>7</v>
      </c>
      <c r="I6" s="37" t="s">
        <v>8</v>
      </c>
      <c r="J6" s="31" t="s">
        <v>9</v>
      </c>
      <c r="K6" s="37" t="s">
        <v>10</v>
      </c>
      <c r="L6" s="37" t="s">
        <v>11</v>
      </c>
      <c r="M6" s="37" t="s">
        <v>12</v>
      </c>
      <c r="N6" s="37" t="s">
        <v>13</v>
      </c>
      <c r="O6" s="30" t="s">
        <v>14</v>
      </c>
      <c r="P6" s="37" t="s">
        <v>42</v>
      </c>
      <c r="Q6" s="57"/>
      <c r="R6" s="58" t="s">
        <v>15</v>
      </c>
      <c r="S6" s="1"/>
    </row>
    <row r="7" spans="2:19">
      <c r="B7" s="2" t="s">
        <v>16</v>
      </c>
      <c r="C7" s="3"/>
      <c r="D7" s="29">
        <v>16798</v>
      </c>
      <c r="E7" s="29">
        <v>45650.91</v>
      </c>
      <c r="F7" s="29">
        <v>43415.55</v>
      </c>
      <c r="G7" s="29">
        <v>42097.760000000002</v>
      </c>
      <c r="H7" s="29">
        <v>38010.080000000002</v>
      </c>
      <c r="I7" s="29">
        <v>37705.58</v>
      </c>
      <c r="J7" s="26"/>
      <c r="K7" s="29"/>
      <c r="L7" s="29"/>
      <c r="M7" s="29"/>
      <c r="N7" s="29"/>
      <c r="O7" s="29"/>
      <c r="P7" s="44"/>
      <c r="Q7" s="62"/>
      <c r="R7" s="47"/>
      <c r="S7" s="1"/>
    </row>
    <row r="8" spans="2:19">
      <c r="B8" s="2" t="s">
        <v>17</v>
      </c>
      <c r="C8" s="3"/>
      <c r="D8" s="29">
        <v>30097.94</v>
      </c>
      <c r="E8" s="29" t="s">
        <v>51</v>
      </c>
      <c r="F8" s="29">
        <v>89.25</v>
      </c>
      <c r="G8" s="29" t="s">
        <v>51</v>
      </c>
      <c r="H8" s="29" t="s">
        <v>51</v>
      </c>
      <c r="I8" s="29"/>
      <c r="J8" s="29"/>
      <c r="K8" s="29"/>
      <c r="L8" s="29"/>
      <c r="M8" s="29"/>
      <c r="N8" s="29"/>
      <c r="O8" s="29"/>
      <c r="P8" s="44"/>
      <c r="Q8" s="62"/>
      <c r="R8" s="47"/>
      <c r="S8" s="1"/>
    </row>
    <row r="9" spans="2:19">
      <c r="B9" s="4" t="s">
        <v>18</v>
      </c>
      <c r="C9" s="5"/>
      <c r="D9" s="30">
        <v>46895.94</v>
      </c>
      <c r="E9" s="30">
        <v>45650.91</v>
      </c>
      <c r="F9" s="30">
        <v>43504.800000000003</v>
      </c>
      <c r="G9" s="30">
        <v>42097.760000000002</v>
      </c>
      <c r="H9" s="30">
        <v>38010.080000000002</v>
      </c>
      <c r="I9" s="30"/>
      <c r="J9" s="33"/>
      <c r="K9" s="30"/>
      <c r="L9" s="30"/>
      <c r="M9" s="30"/>
      <c r="N9" s="30"/>
      <c r="O9" s="30"/>
      <c r="P9" s="44"/>
      <c r="Q9" s="62"/>
      <c r="R9" s="47"/>
      <c r="S9" s="1"/>
    </row>
    <row r="10" spans="2:19" ht="13.5" customHeight="1">
      <c r="B10" s="13" t="s">
        <v>19</v>
      </c>
      <c r="C10" s="14"/>
      <c r="D10" s="10"/>
      <c r="E10" s="41"/>
      <c r="F10" s="38"/>
      <c r="G10" s="38"/>
      <c r="H10" s="17"/>
      <c r="I10" s="38"/>
      <c r="J10" s="11"/>
      <c r="K10" s="38"/>
      <c r="L10" s="38"/>
      <c r="M10" s="38"/>
      <c r="N10" s="38"/>
      <c r="O10" s="42"/>
      <c r="P10" s="38"/>
      <c r="Q10" s="17"/>
      <c r="R10" s="48"/>
      <c r="S10" s="1"/>
    </row>
    <row r="11" spans="2:19">
      <c r="B11" s="2" t="s">
        <v>20</v>
      </c>
      <c r="C11" s="3"/>
      <c r="D11" s="29"/>
      <c r="E11" s="29"/>
      <c r="F11" s="29">
        <v>500</v>
      </c>
      <c r="G11" s="29">
        <v>1100</v>
      </c>
      <c r="H11" s="29"/>
      <c r="I11" s="29"/>
      <c r="J11" s="26"/>
      <c r="K11" s="29"/>
      <c r="L11" s="29"/>
      <c r="M11" s="29"/>
      <c r="N11" s="29"/>
      <c r="O11" s="29"/>
      <c r="P11" s="29">
        <f>SUM(D11:O11)</f>
        <v>1600</v>
      </c>
      <c r="Q11" s="29"/>
      <c r="R11" s="49"/>
      <c r="S11" s="1"/>
    </row>
    <row r="12" spans="2:19">
      <c r="B12" s="2" t="s">
        <v>21</v>
      </c>
      <c r="C12" s="3"/>
      <c r="D12" s="29">
        <v>315.77999999999997</v>
      </c>
      <c r="E12" s="29"/>
      <c r="F12" s="29"/>
      <c r="G12" s="29"/>
      <c r="H12" s="29"/>
      <c r="I12" s="29"/>
      <c r="J12" s="26"/>
      <c r="K12" s="29"/>
      <c r="L12" s="29"/>
      <c r="M12" s="29"/>
      <c r="N12" s="29"/>
      <c r="O12" s="29"/>
      <c r="P12" s="29">
        <f t="shared" ref="P12:P33" si="0">SUM(D12:O12)</f>
        <v>315.77999999999997</v>
      </c>
      <c r="Q12" s="29"/>
      <c r="R12" s="49"/>
      <c r="S12" s="1"/>
    </row>
    <row r="13" spans="2:19">
      <c r="B13" s="2" t="s">
        <v>22</v>
      </c>
      <c r="C13" s="3"/>
      <c r="D13" s="29"/>
      <c r="E13" s="29"/>
      <c r="F13" s="29"/>
      <c r="G13" s="29"/>
      <c r="H13" s="29"/>
      <c r="I13" s="29"/>
      <c r="J13" s="26"/>
      <c r="K13" s="29"/>
      <c r="L13" s="29"/>
      <c r="M13" s="29"/>
      <c r="N13" s="29"/>
      <c r="O13" s="29"/>
      <c r="P13" s="29">
        <f t="shared" si="0"/>
        <v>0</v>
      </c>
      <c r="Q13" s="29"/>
      <c r="R13" s="49"/>
      <c r="S13" s="1"/>
    </row>
    <row r="14" spans="2:19">
      <c r="B14" s="2" t="s">
        <v>23</v>
      </c>
      <c r="C14" s="3"/>
      <c r="D14" s="29">
        <v>23.75</v>
      </c>
      <c r="E14" s="29"/>
      <c r="F14" s="29">
        <v>43.96</v>
      </c>
      <c r="G14" s="29"/>
      <c r="H14" s="29"/>
      <c r="I14" s="29"/>
      <c r="J14" s="26"/>
      <c r="K14" s="29"/>
      <c r="L14" s="29"/>
      <c r="M14" s="29"/>
      <c r="N14" s="29"/>
      <c r="O14" s="29"/>
      <c r="P14" s="29">
        <f t="shared" si="0"/>
        <v>67.710000000000008</v>
      </c>
      <c r="Q14" s="29"/>
      <c r="R14" s="49"/>
      <c r="S14" s="1"/>
    </row>
    <row r="15" spans="2:19">
      <c r="B15" s="2" t="s">
        <v>24</v>
      </c>
      <c r="C15" s="3"/>
      <c r="D15" s="29"/>
      <c r="E15" s="29">
        <v>222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>
        <f t="shared" si="0"/>
        <v>222</v>
      </c>
      <c r="Q15" s="29"/>
      <c r="R15" s="49"/>
      <c r="S15" s="1"/>
    </row>
    <row r="16" spans="2:19">
      <c r="B16" s="2" t="s">
        <v>25</v>
      </c>
      <c r="C16" s="3"/>
      <c r="D16" s="29"/>
      <c r="E16" s="29">
        <v>84</v>
      </c>
      <c r="F16" s="29">
        <v>168</v>
      </c>
      <c r="G16" s="29">
        <v>300</v>
      </c>
      <c r="H16" s="29">
        <v>252</v>
      </c>
      <c r="I16" s="29"/>
      <c r="J16" s="26"/>
      <c r="K16" s="29"/>
      <c r="L16" s="29"/>
      <c r="M16" s="29"/>
      <c r="N16" s="29"/>
      <c r="O16" s="29"/>
      <c r="P16" s="29">
        <f t="shared" si="0"/>
        <v>804</v>
      </c>
      <c r="Q16" s="29"/>
      <c r="R16" s="49"/>
      <c r="S16" s="1"/>
    </row>
    <row r="17" spans="2:23">
      <c r="B17" s="2" t="s">
        <v>26</v>
      </c>
      <c r="C17" s="3"/>
      <c r="D17" s="29"/>
      <c r="E17" s="29">
        <v>887.48</v>
      </c>
      <c r="F17" s="29"/>
      <c r="G17" s="29"/>
      <c r="H17" s="29"/>
      <c r="I17" s="29"/>
      <c r="J17" s="26"/>
      <c r="K17" s="29"/>
      <c r="L17" s="29"/>
      <c r="M17" s="29"/>
      <c r="N17" s="29"/>
      <c r="O17" s="29"/>
      <c r="P17" s="29">
        <f t="shared" si="0"/>
        <v>887.48</v>
      </c>
      <c r="Q17" s="29"/>
      <c r="R17" s="49"/>
      <c r="S17" s="1"/>
      <c r="U17" s="55"/>
    </row>
    <row r="18" spans="2:23">
      <c r="B18" s="2" t="s">
        <v>27</v>
      </c>
      <c r="C18" s="3"/>
      <c r="D18" s="29"/>
      <c r="E18" s="29">
        <v>981.25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>
        <f t="shared" si="0"/>
        <v>981.25</v>
      </c>
      <c r="Q18" s="29"/>
      <c r="R18" s="49"/>
      <c r="S18" s="1"/>
    </row>
    <row r="19" spans="2:23">
      <c r="B19" s="13" t="s">
        <v>28</v>
      </c>
      <c r="C19" s="14"/>
      <c r="D19" s="30">
        <v>339.53</v>
      </c>
      <c r="E19" s="30">
        <v>2174.73</v>
      </c>
      <c r="F19" s="30">
        <v>711.96</v>
      </c>
      <c r="G19" s="30">
        <v>1400</v>
      </c>
      <c r="H19" s="30">
        <v>252</v>
      </c>
      <c r="I19" s="30"/>
      <c r="J19" s="33"/>
      <c r="K19" s="30"/>
      <c r="L19" s="30"/>
      <c r="M19" s="30"/>
      <c r="N19" s="30"/>
      <c r="O19" s="30"/>
      <c r="P19" s="29">
        <f t="shared" si="0"/>
        <v>4878.22</v>
      </c>
      <c r="Q19" s="32"/>
      <c r="R19" s="50"/>
      <c r="S19" s="1"/>
    </row>
    <row r="20" spans="2:23" ht="13.5" customHeight="1">
      <c r="B20" s="13" t="s">
        <v>29</v>
      </c>
      <c r="C20" s="14"/>
      <c r="D20" s="10"/>
      <c r="E20" s="17"/>
      <c r="F20" s="17"/>
      <c r="G20" s="17"/>
      <c r="H20" s="17"/>
      <c r="I20" s="17"/>
      <c r="J20" s="15"/>
      <c r="K20" s="17"/>
      <c r="L20" s="17"/>
      <c r="M20" s="17"/>
      <c r="N20" s="17"/>
      <c r="O20" s="42"/>
      <c r="P20" s="38"/>
      <c r="Q20" s="17"/>
      <c r="R20" s="48"/>
      <c r="S20" s="1"/>
    </row>
    <row r="21" spans="2:23">
      <c r="B21" s="2" t="s">
        <v>30</v>
      </c>
      <c r="C21" s="3"/>
      <c r="D21" s="29">
        <v>905.5</v>
      </c>
      <c r="E21" s="29">
        <v>60.63</v>
      </c>
      <c r="F21" s="29">
        <v>47.5</v>
      </c>
      <c r="G21" s="29">
        <v>1091.68</v>
      </c>
      <c r="H21" s="29">
        <v>52.5</v>
      </c>
      <c r="I21" s="29"/>
      <c r="J21" s="26"/>
      <c r="K21" s="29"/>
      <c r="L21" s="29"/>
      <c r="M21" s="29"/>
      <c r="N21" s="29"/>
      <c r="O21" s="29"/>
      <c r="P21" s="29">
        <f t="shared" si="0"/>
        <v>2157.81</v>
      </c>
      <c r="Q21" s="29"/>
      <c r="R21" s="49"/>
      <c r="S21" s="1"/>
    </row>
    <row r="22" spans="2:23">
      <c r="B22" s="2" t="s">
        <v>31</v>
      </c>
      <c r="C22" s="3"/>
      <c r="D22" s="29"/>
      <c r="E22" s="84"/>
      <c r="F22" s="84">
        <v>647.58000000000004</v>
      </c>
      <c r="G22" s="29"/>
      <c r="H22" s="29"/>
      <c r="I22" s="29"/>
      <c r="J22" s="26"/>
      <c r="K22" s="29"/>
      <c r="L22" s="29"/>
      <c r="M22" s="29"/>
      <c r="N22" s="29"/>
      <c r="O22" s="29"/>
      <c r="P22" s="29">
        <f t="shared" si="0"/>
        <v>647.58000000000004</v>
      </c>
      <c r="Q22" s="29"/>
      <c r="R22" s="49"/>
      <c r="S22" s="1"/>
    </row>
    <row r="23" spans="2:23">
      <c r="B23" s="4" t="s">
        <v>32</v>
      </c>
      <c r="C23" s="5"/>
      <c r="D23" s="30">
        <v>905.5</v>
      </c>
      <c r="E23" s="30">
        <v>60.63</v>
      </c>
      <c r="F23" s="30">
        <v>695.08</v>
      </c>
      <c r="G23" s="30">
        <v>1091.68</v>
      </c>
      <c r="H23" s="30">
        <v>52.5</v>
      </c>
      <c r="I23" s="30"/>
      <c r="J23" s="33"/>
      <c r="K23" s="30"/>
      <c r="L23" s="30"/>
      <c r="M23" s="30"/>
      <c r="N23" s="30"/>
      <c r="O23" s="30"/>
      <c r="P23" s="29">
        <f t="shared" si="0"/>
        <v>2805.3900000000003</v>
      </c>
      <c r="Q23" s="32"/>
      <c r="R23" s="50"/>
      <c r="S23" s="1"/>
    </row>
    <row r="24" spans="2:23" ht="14.25" customHeight="1">
      <c r="B24" s="13" t="s">
        <v>33</v>
      </c>
      <c r="C24" s="14"/>
      <c r="D24" s="10"/>
      <c r="E24" s="17"/>
      <c r="F24" s="17"/>
      <c r="G24" s="17"/>
      <c r="H24" s="17"/>
      <c r="I24" s="17"/>
      <c r="J24" s="15"/>
      <c r="K24" s="17"/>
      <c r="L24" s="17"/>
      <c r="M24" s="17"/>
      <c r="N24" s="17"/>
      <c r="O24" s="42"/>
      <c r="P24" s="38"/>
      <c r="Q24" s="17"/>
      <c r="R24" s="48"/>
      <c r="S24" s="1"/>
    </row>
    <row r="25" spans="2:23">
      <c r="B25" s="2" t="s">
        <v>34</v>
      </c>
      <c r="C25" s="3"/>
      <c r="D25" s="29"/>
      <c r="E25" s="29"/>
      <c r="F25" s="29"/>
      <c r="G25" s="29">
        <v>1596</v>
      </c>
      <c r="H25" s="29"/>
      <c r="I25" s="29"/>
      <c r="J25" s="29"/>
      <c r="K25" s="29"/>
      <c r="L25" s="29"/>
      <c r="M25" s="29"/>
      <c r="N25" s="29"/>
      <c r="O25" s="29"/>
      <c r="P25" s="29">
        <f t="shared" si="0"/>
        <v>1596</v>
      </c>
      <c r="Q25" s="29"/>
      <c r="R25" s="53"/>
      <c r="S25" s="86"/>
      <c r="T25" s="85"/>
      <c r="U25" t="s">
        <v>43</v>
      </c>
    </row>
    <row r="26" spans="2:23">
      <c r="B26" s="2" t="s">
        <v>35</v>
      </c>
      <c r="C26" s="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>
        <f t="shared" si="0"/>
        <v>0</v>
      </c>
      <c r="Q26" s="29"/>
      <c r="R26" s="49"/>
      <c r="S26" s="1"/>
    </row>
    <row r="27" spans="2:23">
      <c r="B27" s="2" t="s">
        <v>36</v>
      </c>
      <c r="C27" s="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>
        <f t="shared" si="0"/>
        <v>0</v>
      </c>
      <c r="Q27" s="29"/>
      <c r="R27" s="49"/>
      <c r="S27" s="1"/>
    </row>
    <row r="28" spans="2:23">
      <c r="B28" s="2" t="s">
        <v>37</v>
      </c>
      <c r="C28" s="3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>
        <f t="shared" si="0"/>
        <v>0</v>
      </c>
      <c r="Q28" s="29"/>
      <c r="R28" s="49"/>
      <c r="S28" s="1"/>
    </row>
    <row r="29" spans="2:23">
      <c r="B29" s="2" t="s">
        <v>38</v>
      </c>
      <c r="C29" s="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>
        <f t="shared" si="0"/>
        <v>0</v>
      </c>
      <c r="Q29" s="29"/>
      <c r="R29" s="49"/>
      <c r="S29" s="1"/>
      <c r="U29" t="s">
        <v>44</v>
      </c>
    </row>
    <row r="30" spans="2:23">
      <c r="B30" s="2" t="s">
        <v>39</v>
      </c>
      <c r="C30" s="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>
        <f t="shared" si="0"/>
        <v>0</v>
      </c>
      <c r="Q30" s="29"/>
      <c r="R30" s="49"/>
      <c r="S30" s="1"/>
    </row>
    <row r="31" spans="2:23">
      <c r="B31" s="18" t="s">
        <v>40</v>
      </c>
      <c r="C31" s="19"/>
      <c r="D31" s="30">
        <v>0</v>
      </c>
      <c r="E31" s="30">
        <v>0</v>
      </c>
      <c r="F31" s="30">
        <v>0</v>
      </c>
      <c r="G31" s="30">
        <v>1596</v>
      </c>
      <c r="H31" s="30">
        <v>0</v>
      </c>
      <c r="I31" s="30"/>
      <c r="J31" s="30"/>
      <c r="K31" s="30"/>
      <c r="L31" s="30"/>
      <c r="M31" s="30"/>
      <c r="N31" s="30"/>
      <c r="O31" s="30"/>
      <c r="P31" s="29">
        <f t="shared" si="0"/>
        <v>1596</v>
      </c>
      <c r="Q31" s="32"/>
      <c r="R31" s="50"/>
      <c r="S31" s="1"/>
      <c r="T31" s="59"/>
      <c r="U31" s="60"/>
      <c r="V31" s="61"/>
      <c r="W31" s="59"/>
    </row>
    <row r="32" spans="2:23" ht="8.25" customHeight="1">
      <c r="B32" s="16"/>
      <c r="C32" s="12"/>
      <c r="D32" s="17"/>
      <c r="E32" s="17"/>
      <c r="F32" s="17"/>
      <c r="G32" s="17"/>
      <c r="H32" s="17"/>
      <c r="I32" s="17"/>
      <c r="J32" s="15"/>
      <c r="K32" s="17"/>
      <c r="L32" s="17"/>
      <c r="M32" s="17"/>
      <c r="N32" s="17"/>
      <c r="O32" s="42"/>
      <c r="P32" s="38"/>
      <c r="Q32" s="17"/>
      <c r="R32" s="48"/>
      <c r="S32" s="1"/>
      <c r="T32" s="59"/>
      <c r="U32" s="59"/>
      <c r="V32" s="60"/>
      <c r="W32" s="61"/>
    </row>
    <row r="33" spans="2:22" ht="12" customHeight="1">
      <c r="B33" s="18" t="s">
        <v>46</v>
      </c>
      <c r="C33" s="19"/>
      <c r="D33" s="30">
        <v>1245.03</v>
      </c>
      <c r="E33" s="30">
        <v>2235.36</v>
      </c>
      <c r="F33" s="30">
        <v>1407.04</v>
      </c>
      <c r="G33" s="30">
        <v>4087.68</v>
      </c>
      <c r="H33" s="30">
        <v>304.5</v>
      </c>
      <c r="I33" s="30"/>
      <c r="J33" s="34"/>
      <c r="K33" s="30"/>
      <c r="L33" s="30"/>
      <c r="M33" s="30"/>
      <c r="N33" s="30"/>
      <c r="O33" s="56"/>
      <c r="P33" s="29">
        <f t="shared" si="0"/>
        <v>9279.61</v>
      </c>
      <c r="Q33" s="30"/>
      <c r="R33" s="51"/>
      <c r="S33" s="1"/>
      <c r="U33" s="8"/>
      <c r="V33" s="36"/>
    </row>
    <row r="34" spans="2:22" ht="10.5" customHeight="1">
      <c r="B34" s="16"/>
      <c r="C34" s="12"/>
      <c r="D34" s="17"/>
      <c r="E34" s="11"/>
      <c r="F34" s="11"/>
      <c r="G34" s="11"/>
      <c r="H34" s="17"/>
      <c r="I34" s="38"/>
      <c r="J34" s="28"/>
      <c r="K34" s="38"/>
      <c r="L34" s="38"/>
      <c r="M34" s="38"/>
      <c r="N34" s="35"/>
      <c r="O34" s="42"/>
      <c r="P34" s="41"/>
      <c r="Q34" s="43"/>
      <c r="R34" s="52"/>
      <c r="S34" s="1"/>
    </row>
    <row r="35" spans="2:22">
      <c r="B35" s="20" t="s">
        <v>41</v>
      </c>
      <c r="C35" s="21"/>
      <c r="D35" s="30">
        <v>45650.91</v>
      </c>
      <c r="E35" s="30">
        <v>43415.55</v>
      </c>
      <c r="F35" s="30">
        <v>42097.760000000002</v>
      </c>
      <c r="G35" s="30">
        <v>38010.080000000002</v>
      </c>
      <c r="H35" s="30">
        <v>37705.58</v>
      </c>
      <c r="I35" s="30"/>
      <c r="J35" s="30"/>
      <c r="K35" s="30"/>
      <c r="L35" s="30"/>
      <c r="M35" s="30"/>
      <c r="N35" s="30"/>
      <c r="O35" s="30"/>
      <c r="P35" s="44"/>
      <c r="Q35" s="29"/>
      <c r="R35" s="53"/>
      <c r="S35" s="1"/>
    </row>
    <row r="36" spans="2:22">
      <c r="N36" s="23"/>
      <c r="O36" s="27"/>
      <c r="P36" s="23"/>
      <c r="Q36" s="27"/>
      <c r="R36" s="54"/>
      <c r="S36" s="23"/>
    </row>
    <row r="37" spans="2:22">
      <c r="N37" s="23"/>
      <c r="O37" s="27"/>
      <c r="P37" s="23"/>
      <c r="Q37" s="27"/>
      <c r="R37" s="54"/>
      <c r="S37" s="23"/>
    </row>
    <row r="38" spans="2:22">
      <c r="N38" s="23"/>
      <c r="O38" s="27"/>
      <c r="P38" s="23"/>
      <c r="Q38" s="55"/>
      <c r="R38" s="54"/>
      <c r="S38" s="23"/>
    </row>
    <row r="39" spans="2:22">
      <c r="H39" s="8" t="s">
        <v>49</v>
      </c>
      <c r="N39" s="23"/>
      <c r="O39" s="27"/>
      <c r="P39" s="23"/>
      <c r="Q39" s="27"/>
      <c r="R39" s="54"/>
      <c r="S39" s="23"/>
    </row>
    <row r="40" spans="2:22">
      <c r="M40" s="36" t="s">
        <v>45</v>
      </c>
      <c r="N40" s="23"/>
      <c r="O40" s="27"/>
      <c r="P40" s="23"/>
      <c r="Q40" s="27"/>
      <c r="R40" s="54"/>
      <c r="S40" s="23"/>
    </row>
    <row r="41" spans="2:22">
      <c r="O41" s="27"/>
      <c r="P41" s="23"/>
    </row>
    <row r="42" spans="2:22">
      <c r="O42" s="27"/>
      <c r="P42" s="23"/>
    </row>
    <row r="43" spans="2:22">
      <c r="O43" s="27"/>
      <c r="P43" s="23"/>
    </row>
    <row r="44" spans="2:22">
      <c r="O44" s="27"/>
      <c r="P44" s="23"/>
    </row>
    <row r="45" spans="2:22">
      <c r="O45" s="27"/>
      <c r="P45" s="23"/>
    </row>
    <row r="46" spans="2:22">
      <c r="O46" s="27"/>
      <c r="P46" s="23"/>
    </row>
    <row r="47" spans="2:22">
      <c r="O47" s="27"/>
      <c r="P47" s="23"/>
    </row>
    <row r="48" spans="2:22">
      <c r="O48" s="27"/>
      <c r="P48" s="23"/>
    </row>
    <row r="49" spans="15:16">
      <c r="O49" s="27"/>
      <c r="P49" s="23"/>
    </row>
    <row r="50" spans="15:16">
      <c r="O50" s="27"/>
      <c r="P50" s="23"/>
    </row>
    <row r="51" spans="15:16">
      <c r="O51" s="27"/>
      <c r="P51" s="23"/>
    </row>
    <row r="52" spans="15:16">
      <c r="O52" s="27"/>
      <c r="P52" s="23"/>
    </row>
    <row r="53" spans="15:16">
      <c r="O53" s="27"/>
      <c r="P53" s="23"/>
    </row>
    <row r="54" spans="15:16">
      <c r="O54" s="27"/>
      <c r="P54" s="23"/>
    </row>
    <row r="55" spans="15:16">
      <c r="O55" s="27"/>
      <c r="P55" s="23"/>
    </row>
    <row r="56" spans="15:16">
      <c r="O56" s="27"/>
      <c r="P56" s="23"/>
    </row>
    <row r="57" spans="15:16">
      <c r="O57" s="27"/>
      <c r="P57" s="23"/>
    </row>
    <row r="58" spans="15:16">
      <c r="O58" s="27"/>
      <c r="P58" s="23"/>
    </row>
    <row r="59" spans="15:16">
      <c r="O59" s="27"/>
      <c r="P59" s="23"/>
    </row>
    <row r="60" spans="15:16">
      <c r="O60" s="27"/>
      <c r="P60" s="23"/>
    </row>
    <row r="61" spans="15:16">
      <c r="O61" s="27"/>
      <c r="P61" s="23"/>
    </row>
    <row r="62" spans="15:16">
      <c r="O62" s="27"/>
      <c r="P62" s="23"/>
    </row>
    <row r="63" spans="15:16">
      <c r="O63" s="27"/>
      <c r="P63" s="23"/>
    </row>
    <row r="64" spans="15:16">
      <c r="O64" s="27"/>
      <c r="P64" s="23"/>
    </row>
    <row r="65" spans="15:16">
      <c r="O65" s="27"/>
      <c r="P65" s="23"/>
    </row>
    <row r="66" spans="15:16">
      <c r="O66" s="27"/>
      <c r="P66" s="23"/>
    </row>
    <row r="67" spans="15:16">
      <c r="O67" s="27"/>
      <c r="P67" s="23"/>
    </row>
    <row r="68" spans="15:16">
      <c r="O68" s="27"/>
      <c r="P68" s="23"/>
    </row>
    <row r="69" spans="15:16">
      <c r="O69" s="27"/>
      <c r="P69" s="23"/>
    </row>
    <row r="70" spans="15:16">
      <c r="O70" s="27"/>
      <c r="P70" s="23"/>
    </row>
    <row r="71" spans="15:16">
      <c r="O71" s="27"/>
      <c r="P71" s="23"/>
    </row>
    <row r="72" spans="15:16">
      <c r="O72" s="27"/>
      <c r="P72" s="23"/>
    </row>
    <row r="73" spans="15:16">
      <c r="O73" s="27"/>
      <c r="P73" s="23"/>
    </row>
    <row r="74" spans="15:16">
      <c r="O74" s="27"/>
      <c r="P74" s="23"/>
    </row>
    <row r="75" spans="15:16">
      <c r="O75" s="27"/>
      <c r="P75" s="2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editor</cp:lastModifiedBy>
  <cp:lastPrinted>2018-09-19T11:04:03Z</cp:lastPrinted>
  <dcterms:created xsi:type="dcterms:W3CDTF">2017-03-01T15:33:59Z</dcterms:created>
  <dcterms:modified xsi:type="dcterms:W3CDTF">2018-10-08T11:56:18Z</dcterms:modified>
</cp:coreProperties>
</file>